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7dc5360141f5eca6/Project/Excel/Articles/Book/03 Rumus dan Fungsi/07 Fungsi Keuangan/13 Fungsi LINEST/Rev/"/>
    </mc:Choice>
  </mc:AlternateContent>
  <xr:revisionPtr revIDLastSave="559" documentId="11_F25DC773A252ABDACC104860C99865005BDE58EE" xr6:coauthVersionLast="47" xr6:coauthVersionMax="47" xr10:uidLastSave="{2BD6010A-CB92-4454-B324-3944F3250F55}"/>
  <bookViews>
    <workbookView xWindow="-110" yWindow="-110" windowWidth="19420" windowHeight="10300" xr2:uid="{00000000-000D-0000-FFFF-FFFF00000000}"/>
  </bookViews>
  <sheets>
    <sheet name="DAFTAR ISI" sheetId="10" r:id="rId1"/>
    <sheet name="01" sheetId="2" r:id="rId2"/>
    <sheet name="02" sheetId="5" r:id="rId3"/>
    <sheet name="03" sheetId="9" r:id="rId4"/>
    <sheet name="04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0" l="1"/>
  <c r="A5" i="10"/>
  <c r="A4" i="10"/>
  <c r="A3" i="10"/>
  <c r="B10" i="10"/>
  <c r="F2" i="6" a="1"/>
  <c r="F2" i="6" s="1"/>
  <c r="E2" i="5" a="1"/>
  <c r="E2" i="5" s="1"/>
  <c r="D2" i="2" a="1"/>
  <c r="D2" i="2" s="1"/>
  <c r="A1" i="10"/>
  <c r="F2" i="9" l="1" a="1"/>
  <c r="F2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<sst xmlns="http://schemas.openxmlformats.org/spreadsheetml/2006/main" count="38" uniqueCount="27">
  <si>
    <t>Tanggal</t>
  </si>
  <si>
    <t>Penjualan</t>
  </si>
  <si>
    <t>Lembar</t>
  </si>
  <si>
    <t>Diskon</t>
  </si>
  <si>
    <t>Kemiringan (b)</t>
  </si>
  <si>
    <t>Garis potong (a)</t>
  </si>
  <si>
    <t>Pamflet</t>
  </si>
  <si>
    <t>Kemiringan (Lembar)</t>
  </si>
  <si>
    <t>Kemiringan (Diskon)</t>
  </si>
  <si>
    <t>Sheet 01</t>
  </si>
  <si>
    <t>Sheet 02</t>
  </si>
  <si>
    <t>Sheet 03</t>
  </si>
  <si>
    <t>Sheet 04</t>
  </si>
  <si>
    <t>#Pembuat</t>
  </si>
  <si>
    <t>Doni Fernando</t>
  </si>
  <si>
    <t>#Contact</t>
  </si>
  <si>
    <t>dfernando@excelandor.com</t>
  </si>
  <si>
    <t>#Update</t>
  </si>
  <si>
    <t>#Catatan</t>
  </si>
  <si>
    <t>Link dan rumus-rumus di workbook ini sudah diperiksa sebaik-baiknya sebelum didistribusikan. Bila teman-teman menemukan kesalahan atau hasil yang tidak sesuai, hubungi kami pada alamat email di atas.</t>
  </si>
  <si>
    <t>https://excelandor.com/fungsi-linest-pada-excel/</t>
  </si>
  <si>
    <t>FUNGSI LINEST EXCEL</t>
  </si>
  <si>
    <t>Statistik</t>
  </si>
  <si>
    <t>Fungsi LINEST: Rumus Regresi Linear Sederhana</t>
  </si>
  <si>
    <t>Rumus Regresi Linear dengan Data Independen</t>
  </si>
  <si>
    <t>Rumus Regresi Linear Ganda</t>
  </si>
  <si>
    <t>Mengaktifkan Statistik Regresi Tambahan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</si>
</sst>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000"/>
    <numFmt numFmtId="166" formatCode="yyyy\-mm\-dd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ptos"/>
      <family val="2"/>
    </font>
    <font>
      <u/>
      <sz val="11"/>
      <color theme="10"/>
      <name val="Calibri"/>
      <family val="2"/>
      <scheme val="minor"/>
    </font>
    <font>
      <b/>
      <u/>
      <sz val="32"/>
      <color theme="9" tint="-0.499984740745262"/>
      <name val="Calibri"/>
      <family val="2"/>
      <scheme val="minor"/>
    </font>
    <font>
      <b/>
      <sz val="32"/>
      <color theme="9" tint="-0.499984740745262"/>
      <name val="Aptos"/>
      <family val="2"/>
    </font>
    <font>
      <b/>
      <sz val="11"/>
      <color theme="1"/>
      <name val="Aptos"/>
      <family val="2"/>
    </font>
    <font>
      <u/>
      <sz val="11"/>
      <color theme="1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165" fontId="0" fillId="0" borderId="0" xfId="0" applyNumberFormat="1"/>
    <xf numFmtId="0" fontId="3" fillId="0" borderId="0" xfId="1"/>
    <xf numFmtId="0" fontId="6" fillId="0" borderId="0" xfId="0" applyFont="1"/>
    <xf numFmtId="0" fontId="7" fillId="0" borderId="0" xfId="1" applyFont="1"/>
    <xf numFmtId="164" fontId="2" fillId="0" borderId="0" xfId="0" applyNumberFormat="1" applyFont="1"/>
    <xf numFmtId="0" fontId="6" fillId="0" borderId="0" xfId="0" applyFont="1" applyAlignment="1">
      <alignment vertical="top"/>
    </xf>
    <xf numFmtId="0" fontId="2" fillId="0" borderId="0" xfId="0" applyFont="1" applyAlignment="1">
      <alignment wrapText="1"/>
    </xf>
    <xf numFmtId="166" fontId="0" fillId="0" borderId="0" xfId="0" applyNumberFormat="1"/>
    <xf numFmtId="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2" borderId="0" xfId="1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fernando@excelando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5A9BF-E816-4299-98A6-2034E96B88E8}">
  <dimension ref="A1:J11"/>
  <sheetViews>
    <sheetView tabSelected="1" workbookViewId="0">
      <selection sqref="A1:B1"/>
    </sheetView>
  </sheetViews>
  <sheetFormatPr defaultRowHeight="14.5" x14ac:dyDescent="0.35"/>
  <cols>
    <col min="1" max="1" width="11.54296875" customWidth="1"/>
    <col min="2" max="2" width="60.1796875" bestFit="1" customWidth="1"/>
    <col min="9" max="10" width="8.7265625" hidden="1" customWidth="1"/>
  </cols>
  <sheetData>
    <row r="1" spans="1:10" ht="42.5" x14ac:dyDescent="1">
      <c r="A1" s="18" t="str">
        <f>HYPERLINK(I1, J1)</f>
        <v>FUNGSI LINEST EXCEL</v>
      </c>
      <c r="B1" s="19"/>
      <c r="I1" s="8" t="s">
        <v>20</v>
      </c>
      <c r="J1" t="s">
        <v>21</v>
      </c>
    </row>
    <row r="2" spans="1:10" x14ac:dyDescent="0.35">
      <c r="A2" s="6"/>
      <c r="B2" s="6"/>
    </row>
    <row r="3" spans="1:10" x14ac:dyDescent="0.35">
      <c r="A3" s="8" t="str">
        <f>HYPERLINK("#01!D2", J3)</f>
        <v>Sheet 01</v>
      </c>
      <c r="B3" s="6" t="s">
        <v>23</v>
      </c>
      <c r="J3" t="s">
        <v>9</v>
      </c>
    </row>
    <row r="4" spans="1:10" x14ac:dyDescent="0.35">
      <c r="A4" s="8" t="str">
        <f>HYPERLINK("#02!E2", J4)</f>
        <v>Sheet 02</v>
      </c>
      <c r="B4" s="6" t="s">
        <v>24</v>
      </c>
      <c r="J4" t="s">
        <v>10</v>
      </c>
    </row>
    <row r="5" spans="1:10" x14ac:dyDescent="0.35">
      <c r="A5" s="8" t="str">
        <f>HYPERLINK("#03!F2", J5)</f>
        <v>Sheet 03</v>
      </c>
      <c r="B5" s="6" t="s">
        <v>25</v>
      </c>
      <c r="J5" t="s">
        <v>11</v>
      </c>
    </row>
    <row r="6" spans="1:10" x14ac:dyDescent="0.35">
      <c r="A6" s="8" t="str">
        <f>HYPERLINK("#04!F2", J6)</f>
        <v>Sheet 04</v>
      </c>
      <c r="B6" s="6" t="s">
        <v>26</v>
      </c>
      <c r="J6" t="s">
        <v>12</v>
      </c>
    </row>
    <row r="7" spans="1:10" x14ac:dyDescent="0.35">
      <c r="A7" s="6"/>
      <c r="B7" s="6"/>
    </row>
    <row r="8" spans="1:10" x14ac:dyDescent="0.35">
      <c r="A8" s="9" t="s">
        <v>13</v>
      </c>
      <c r="B8" s="6" t="s">
        <v>14</v>
      </c>
    </row>
    <row r="9" spans="1:10" x14ac:dyDescent="0.35">
      <c r="A9" s="9" t="s">
        <v>15</v>
      </c>
      <c r="B9" s="10" t="s">
        <v>16</v>
      </c>
    </row>
    <row r="10" spans="1:10" x14ac:dyDescent="0.35">
      <c r="A10" s="9" t="s">
        <v>17</v>
      </c>
      <c r="B10" s="11">
        <f>DATE(2025, 5, 22)</f>
        <v>45799</v>
      </c>
    </row>
    <row r="11" spans="1:10" ht="58" x14ac:dyDescent="0.35">
      <c r="A11" s="12" t="s">
        <v>18</v>
      </c>
      <c r="B11" s="13" t="s">
        <v>19</v>
      </c>
    </row>
  </sheetData>
  <mergeCells count="1">
    <mergeCell ref="A1:B1"/>
  </mergeCells>
  <hyperlinks>
    <hyperlink ref="B9" r:id="rId1" xr:uid="{298016AF-DAFB-4F47-9550-04F414EDF8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9144A-E073-4955-85B5-B7DFA53CC98F}">
  <dimension ref="A1:E16"/>
  <sheetViews>
    <sheetView workbookViewId="0">
      <selection activeCell="D2" sqref="D2"/>
    </sheetView>
  </sheetViews>
  <sheetFormatPr defaultRowHeight="14.5" x14ac:dyDescent="0.35"/>
  <cols>
    <col min="1" max="1" width="10.08984375" bestFit="1" customWidth="1"/>
    <col min="2" max="2" width="9.1796875" bestFit="1" customWidth="1"/>
    <col min="3" max="3" width="4.36328125" customWidth="1"/>
    <col min="4" max="4" width="13.1796875" bestFit="1" customWidth="1"/>
    <col min="5" max="5" width="14.36328125" bestFit="1" customWidth="1"/>
  </cols>
  <sheetData>
    <row r="1" spans="1:5" x14ac:dyDescent="0.35">
      <c r="A1" s="5" t="s">
        <v>0</v>
      </c>
      <c r="B1" s="5" t="s">
        <v>1</v>
      </c>
      <c r="C1" s="4"/>
      <c r="D1" s="5" t="s">
        <v>4</v>
      </c>
      <c r="E1" s="5" t="s">
        <v>5</v>
      </c>
    </row>
    <row r="2" spans="1:5" x14ac:dyDescent="0.35">
      <c r="A2" s="14">
        <v>45201</v>
      </c>
      <c r="B2" s="2">
        <v>16</v>
      </c>
      <c r="D2" s="1" cm="1">
        <f t="array" ref="D2:E2">LINEST(B2:B9)</f>
        <v>2.8095238095238089</v>
      </c>
      <c r="E2" s="1">
        <v>12.857142857142859</v>
      </c>
    </row>
    <row r="3" spans="1:5" x14ac:dyDescent="0.35">
      <c r="A3" s="14">
        <v>45202</v>
      </c>
      <c r="B3" s="2">
        <v>14</v>
      </c>
    </row>
    <row r="4" spans="1:5" x14ac:dyDescent="0.35">
      <c r="A4" s="14">
        <v>45203</v>
      </c>
      <c r="B4" s="2">
        <v>19</v>
      </c>
    </row>
    <row r="5" spans="1:5" x14ac:dyDescent="0.35">
      <c r="A5" s="14">
        <v>45204</v>
      </c>
      <c r="B5" s="2">
        <v>27</v>
      </c>
    </row>
    <row r="6" spans="1:5" x14ac:dyDescent="0.35">
      <c r="A6" s="14">
        <v>45205</v>
      </c>
      <c r="B6" s="2">
        <v>24</v>
      </c>
    </row>
    <row r="7" spans="1:5" x14ac:dyDescent="0.35">
      <c r="A7" s="14">
        <v>45206</v>
      </c>
      <c r="B7" s="2">
        <v>36</v>
      </c>
    </row>
    <row r="8" spans="1:5" x14ac:dyDescent="0.35">
      <c r="A8" s="14">
        <v>45207</v>
      </c>
      <c r="B8" s="2">
        <v>53</v>
      </c>
    </row>
    <row r="9" spans="1:5" x14ac:dyDescent="0.35">
      <c r="A9" s="14">
        <v>45208</v>
      </c>
      <c r="B9">
        <v>15</v>
      </c>
    </row>
    <row r="10" spans="1:5" x14ac:dyDescent="0.35">
      <c r="A10" s="3"/>
    </row>
    <row r="11" spans="1:5" x14ac:dyDescent="0.35">
      <c r="A11" s="3"/>
    </row>
    <row r="12" spans="1:5" x14ac:dyDescent="0.35">
      <c r="A12" s="3"/>
    </row>
    <row r="13" spans="1:5" x14ac:dyDescent="0.35">
      <c r="A13" s="3"/>
    </row>
    <row r="14" spans="1:5" x14ac:dyDescent="0.35">
      <c r="A14" s="3"/>
    </row>
    <row r="15" spans="1:5" x14ac:dyDescent="0.35">
      <c r="A15" s="3"/>
    </row>
    <row r="16" spans="1:5" x14ac:dyDescent="0.35">
      <c r="D16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2ADFC-17C2-44F0-A39A-D4F0D7367693}">
  <dimension ref="A1:F12"/>
  <sheetViews>
    <sheetView workbookViewId="0">
      <selection activeCell="E2" sqref="E2"/>
    </sheetView>
  </sheetViews>
  <sheetFormatPr defaultRowHeight="14.5" x14ac:dyDescent="0.35"/>
  <cols>
    <col min="1" max="1" width="10.08984375" bestFit="1" customWidth="1"/>
    <col min="2" max="2" width="9.1796875" bestFit="1" customWidth="1"/>
    <col min="3" max="3" width="7.36328125" bestFit="1" customWidth="1"/>
    <col min="4" max="4" width="5.1796875" customWidth="1"/>
    <col min="5" max="5" width="13.1796875" bestFit="1" customWidth="1"/>
    <col min="6" max="6" width="14.36328125" bestFit="1" customWidth="1"/>
  </cols>
  <sheetData>
    <row r="1" spans="1:6" x14ac:dyDescent="0.35">
      <c r="A1" s="5" t="s">
        <v>0</v>
      </c>
      <c r="B1" s="5" t="s">
        <v>1</v>
      </c>
      <c r="C1" s="5" t="s">
        <v>6</v>
      </c>
      <c r="E1" s="5" t="s">
        <v>4</v>
      </c>
      <c r="F1" s="5" t="s">
        <v>5</v>
      </c>
    </row>
    <row r="2" spans="1:6" x14ac:dyDescent="0.35">
      <c r="A2" s="14">
        <v>45236</v>
      </c>
      <c r="B2" s="2">
        <v>37.5</v>
      </c>
      <c r="C2">
        <v>340</v>
      </c>
      <c r="E2" s="7" cm="1">
        <f t="array" ref="E2:F2">LINEST(B2:B9, C2:C9)</f>
        <v>2.0931916948334139E-2</v>
      </c>
      <c r="F2" s="7">
        <v>37.887493964268472</v>
      </c>
    </row>
    <row r="3" spans="1:6" x14ac:dyDescent="0.35">
      <c r="A3" s="14">
        <v>45237</v>
      </c>
      <c r="B3" s="2">
        <v>40.5</v>
      </c>
      <c r="C3">
        <v>370</v>
      </c>
    </row>
    <row r="4" spans="1:6" x14ac:dyDescent="0.35">
      <c r="A4" s="14">
        <v>45238</v>
      </c>
      <c r="B4" s="2">
        <v>34.5</v>
      </c>
      <c r="C4">
        <v>320</v>
      </c>
    </row>
    <row r="5" spans="1:6" x14ac:dyDescent="0.35">
      <c r="A5" s="14">
        <v>45239</v>
      </c>
      <c r="B5" s="2">
        <v>48</v>
      </c>
      <c r="C5">
        <v>400</v>
      </c>
    </row>
    <row r="6" spans="1:6" x14ac:dyDescent="0.35">
      <c r="A6" s="14">
        <v>45240</v>
      </c>
      <c r="B6" s="2">
        <v>57</v>
      </c>
      <c r="C6">
        <v>240</v>
      </c>
    </row>
    <row r="7" spans="1:6" x14ac:dyDescent="0.35">
      <c r="A7" s="14">
        <v>45243</v>
      </c>
      <c r="B7" s="2">
        <v>51</v>
      </c>
      <c r="C7">
        <v>400</v>
      </c>
    </row>
    <row r="8" spans="1:6" x14ac:dyDescent="0.35">
      <c r="A8" s="14">
        <v>45244</v>
      </c>
      <c r="B8" s="2">
        <v>55.5</v>
      </c>
      <c r="C8">
        <v>420</v>
      </c>
    </row>
    <row r="9" spans="1:6" x14ac:dyDescent="0.35">
      <c r="A9" s="14">
        <v>45245</v>
      </c>
      <c r="B9" s="2">
        <v>37.5</v>
      </c>
      <c r="C9">
        <v>300</v>
      </c>
    </row>
    <row r="10" spans="1:6" x14ac:dyDescent="0.35">
      <c r="A10" s="3"/>
      <c r="C10" s="2"/>
      <c r="D10" s="2"/>
    </row>
    <row r="11" spans="1:6" x14ac:dyDescent="0.35">
      <c r="A11" s="3"/>
      <c r="C11" s="2"/>
      <c r="D11" s="2"/>
    </row>
    <row r="12" spans="1:6" x14ac:dyDescent="0.35">
      <c r="E12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F32F5-AEB4-45D1-B32F-66411AC10ADD}">
  <dimension ref="A1:H11"/>
  <sheetViews>
    <sheetView workbookViewId="0">
      <selection activeCell="F2" sqref="F2"/>
    </sheetView>
  </sheetViews>
  <sheetFormatPr defaultRowHeight="14.5" x14ac:dyDescent="0.35"/>
  <cols>
    <col min="1" max="1" width="10.08984375" bestFit="1" customWidth="1"/>
    <col min="2" max="2" width="9.1796875" bestFit="1" customWidth="1"/>
    <col min="3" max="3" width="7.08984375" bestFit="1" customWidth="1"/>
    <col min="4" max="4" width="6.54296875" bestFit="1" customWidth="1"/>
    <col min="5" max="5" width="6" customWidth="1"/>
    <col min="6" max="6" width="10.90625" customWidth="1"/>
    <col min="7" max="7" width="11.26953125" customWidth="1"/>
    <col min="8" max="8" width="10.26953125" customWidth="1"/>
  </cols>
  <sheetData>
    <row r="1" spans="1:8" ht="29" customHeight="1" x14ac:dyDescent="0.35">
      <c r="A1" s="16" t="s">
        <v>0</v>
      </c>
      <c r="B1" s="16" t="s">
        <v>1</v>
      </c>
      <c r="C1" s="16" t="s">
        <v>2</v>
      </c>
      <c r="D1" s="16" t="s">
        <v>3</v>
      </c>
      <c r="E1" s="17"/>
      <c r="F1" s="16" t="s">
        <v>8</v>
      </c>
      <c r="G1" s="16" t="s">
        <v>7</v>
      </c>
      <c r="H1" s="16" t="s">
        <v>5</v>
      </c>
    </row>
    <row r="2" spans="1:8" x14ac:dyDescent="0.35">
      <c r="A2" s="14">
        <v>45271</v>
      </c>
      <c r="B2" s="2">
        <v>52.44689883216941</v>
      </c>
      <c r="C2">
        <v>340</v>
      </c>
      <c r="D2" s="15">
        <v>0.25</v>
      </c>
      <c r="F2" s="7" cm="1">
        <f t="array" ref="F2:H2">LINEST(B2:B9, C2:D9)</f>
        <v>91.633237822349543</v>
      </c>
      <c r="G2" s="7">
        <v>4.3744571467401475E-2</v>
      </c>
      <c r="H2" s="7">
        <v>17.364650882219902</v>
      </c>
    </row>
    <row r="3" spans="1:8" x14ac:dyDescent="0.35">
      <c r="A3" s="14">
        <v>45272</v>
      </c>
      <c r="B3" s="2">
        <v>45.118684023243183</v>
      </c>
      <c r="C3">
        <v>370</v>
      </c>
      <c r="D3" s="15">
        <v>0.15</v>
      </c>
    </row>
    <row r="4" spans="1:8" x14ac:dyDescent="0.35">
      <c r="A4" s="14">
        <v>45273</v>
      </c>
      <c r="B4" s="2">
        <v>61.332375371453566</v>
      </c>
      <c r="C4">
        <v>320</v>
      </c>
      <c r="D4" s="15">
        <v>0.35</v>
      </c>
    </row>
    <row r="5" spans="1:8" x14ac:dyDescent="0.35">
      <c r="A5" s="14">
        <v>45274</v>
      </c>
      <c r="B5" s="2">
        <v>66.790469214316957</v>
      </c>
      <c r="C5">
        <v>400</v>
      </c>
      <c r="D5" s="15">
        <v>0.25</v>
      </c>
    </row>
    <row r="6" spans="1:8" x14ac:dyDescent="0.35">
      <c r="A6" s="14">
        <v>45275</v>
      </c>
      <c r="B6" s="2">
        <v>58.374281528590174</v>
      </c>
      <c r="C6">
        <v>240</v>
      </c>
      <c r="D6" s="15">
        <v>0.3</v>
      </c>
    </row>
    <row r="7" spans="1:8" x14ac:dyDescent="0.35">
      <c r="A7" s="14">
        <v>45278</v>
      </c>
      <c r="B7" s="2">
        <v>51.290469214316957</v>
      </c>
      <c r="C7">
        <v>400</v>
      </c>
      <c r="D7" s="15">
        <v>0.2</v>
      </c>
    </row>
    <row r="8" spans="1:8" x14ac:dyDescent="0.35">
      <c r="A8" s="14">
        <v>45279</v>
      </c>
      <c r="B8" s="2">
        <v>65.904992675032801</v>
      </c>
      <c r="C8">
        <v>420</v>
      </c>
      <c r="D8" s="15">
        <v>0.35</v>
      </c>
    </row>
    <row r="9" spans="1:8" x14ac:dyDescent="0.35">
      <c r="A9" s="14">
        <v>45280</v>
      </c>
      <c r="B9" s="2">
        <v>56.717851910737721</v>
      </c>
      <c r="C9">
        <v>300</v>
      </c>
      <c r="D9" s="15">
        <v>0.3</v>
      </c>
    </row>
    <row r="11" spans="1:8" x14ac:dyDescent="0.35">
      <c r="F11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29E52-7D80-4376-8C46-2C0D803B3934}">
  <dimension ref="A1:H11"/>
  <sheetViews>
    <sheetView workbookViewId="0">
      <selection activeCell="F2" sqref="F2"/>
    </sheetView>
  </sheetViews>
  <sheetFormatPr defaultRowHeight="14.5" x14ac:dyDescent="0.35"/>
  <cols>
    <col min="1" max="1" width="10.08984375" bestFit="1" customWidth="1"/>
    <col min="2" max="2" width="9.1796875" bestFit="1" customWidth="1"/>
    <col min="3" max="3" width="7.08984375" bestFit="1" customWidth="1"/>
    <col min="4" max="4" width="6.54296875" bestFit="1" customWidth="1"/>
    <col min="5" max="5" width="5.81640625" customWidth="1"/>
    <col min="6" max="8" width="11.81640625" bestFit="1" customWidth="1"/>
  </cols>
  <sheetData>
    <row r="1" spans="1:8" x14ac:dyDescent="0.35">
      <c r="A1" s="5" t="s">
        <v>0</v>
      </c>
      <c r="B1" s="5" t="s">
        <v>1</v>
      </c>
      <c r="C1" s="5" t="s">
        <v>2</v>
      </c>
      <c r="D1" s="5" t="s">
        <v>3</v>
      </c>
      <c r="F1" s="20" t="s">
        <v>22</v>
      </c>
      <c r="G1" s="20"/>
      <c r="H1" s="20"/>
    </row>
    <row r="2" spans="1:8" x14ac:dyDescent="0.35">
      <c r="A2" s="14">
        <v>45271</v>
      </c>
      <c r="B2" s="2">
        <v>52.44689883216941</v>
      </c>
      <c r="C2">
        <v>340</v>
      </c>
      <c r="D2" s="15">
        <v>0.25</v>
      </c>
      <c r="F2" s="7" cm="1">
        <f t="array" ref="F2:H6">LINEST(B2:B9, C2:D9, TRUE, TRUE)</f>
        <v>91.633237822349543</v>
      </c>
      <c r="G2" s="7">
        <v>4.3744571467401475E-2</v>
      </c>
      <c r="H2" s="7">
        <v>17.364650882219902</v>
      </c>
    </row>
    <row r="3" spans="1:8" x14ac:dyDescent="0.35">
      <c r="A3" s="14">
        <v>45272</v>
      </c>
      <c r="B3" s="2">
        <v>45.118684023243183</v>
      </c>
      <c r="C3">
        <v>370</v>
      </c>
      <c r="D3" s="15">
        <v>0.15</v>
      </c>
      <c r="F3">
        <v>26.888012663363376</v>
      </c>
      <c r="G3">
        <v>3.1124339814545605E-2</v>
      </c>
      <c r="H3">
        <v>14.712230089145294</v>
      </c>
    </row>
    <row r="4" spans="1:8" x14ac:dyDescent="0.35">
      <c r="A4" s="14">
        <v>45273</v>
      </c>
      <c r="B4" s="2">
        <v>61.332375371453566</v>
      </c>
      <c r="C4">
        <v>320</v>
      </c>
      <c r="D4" s="15">
        <v>0.35</v>
      </c>
      <c r="F4">
        <v>0.70315039387174194</v>
      </c>
      <c r="G4">
        <v>4.8112527076114251</v>
      </c>
      <c r="H4" t="e">
        <v>#N/A</v>
      </c>
    </row>
    <row r="5" spans="1:8" x14ac:dyDescent="0.35">
      <c r="A5" s="14">
        <v>45274</v>
      </c>
      <c r="B5" s="2">
        <v>66.790469214316957</v>
      </c>
      <c r="C5">
        <v>400</v>
      </c>
      <c r="D5" s="15">
        <v>0.25</v>
      </c>
      <c r="F5">
        <v>5.9217730069004721</v>
      </c>
      <c r="G5">
        <v>5</v>
      </c>
      <c r="H5" t="e">
        <v>#N/A</v>
      </c>
    </row>
    <row r="6" spans="1:8" x14ac:dyDescent="0.35">
      <c r="A6" s="14">
        <v>45275</v>
      </c>
      <c r="B6" s="2">
        <v>58.374281528590174</v>
      </c>
      <c r="C6">
        <v>240</v>
      </c>
      <c r="D6" s="15">
        <v>0.3</v>
      </c>
      <c r="F6">
        <v>274.15621064798393</v>
      </c>
      <c r="G6">
        <v>115.74076308249133</v>
      </c>
      <c r="H6" t="e">
        <v>#N/A</v>
      </c>
    </row>
    <row r="7" spans="1:8" x14ac:dyDescent="0.35">
      <c r="A7" s="14">
        <v>45278</v>
      </c>
      <c r="B7" s="2">
        <v>51.290469214316957</v>
      </c>
      <c r="C7">
        <v>400</v>
      </c>
      <c r="D7" s="15">
        <v>0.2</v>
      </c>
    </row>
    <row r="8" spans="1:8" x14ac:dyDescent="0.35">
      <c r="A8" s="14">
        <v>45279</v>
      </c>
      <c r="B8" s="2">
        <v>65.904992675032801</v>
      </c>
      <c r="C8">
        <v>420</v>
      </c>
      <c r="D8" s="15">
        <v>0.35</v>
      </c>
    </row>
    <row r="9" spans="1:8" x14ac:dyDescent="0.35">
      <c r="A9" s="14">
        <v>45280</v>
      </c>
      <c r="B9" s="2">
        <v>56.717851910737721</v>
      </c>
      <c r="C9">
        <v>300</v>
      </c>
      <c r="D9" s="15">
        <v>0.3</v>
      </c>
    </row>
    <row r="11" spans="1:8" x14ac:dyDescent="0.35">
      <c r="F11" s="2"/>
    </row>
  </sheetData>
  <mergeCells count="1">
    <mergeCell ref="F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DAFTAR ISI</vt:lpstr>
      <vt:lpstr>01</vt:lpstr>
      <vt:lpstr>02</vt:lpstr>
      <vt:lpstr>03</vt:lpstr>
      <vt:lpstr>04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Doni Fernando</dc:creator>
  <cp:keywords/>
  <dc:description/>
  <cp:lastModifiedBy>Doni Fernando</cp:lastModifiedBy>
  <cp:revision/>
  <dcterms:created xsi:type="dcterms:W3CDTF">2015-06-05T18:17:20Z</dcterms:created>
  <dcterms:modified xsi:type="dcterms:W3CDTF">2025-05-22T04:41:49Z</dcterms:modified>
  <cp:category/>
  <cp:contentStatus/>
</cp:coreProperties>
</file>